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G195" i="1" l="1"/>
  <c r="J176" i="1"/>
  <c r="I176" i="1"/>
  <c r="G157" i="1"/>
  <c r="G138" i="1"/>
  <c r="J119" i="1"/>
  <c r="I119" i="1"/>
  <c r="H100" i="1"/>
  <c r="G100" i="1"/>
  <c r="G81" i="1"/>
  <c r="H81" i="1"/>
  <c r="J62" i="1"/>
  <c r="I62" i="1"/>
  <c r="H43" i="1"/>
  <c r="G43" i="1"/>
  <c r="H24" i="1"/>
  <c r="G24" i="1"/>
  <c r="J195" i="1"/>
  <c r="J24" i="1"/>
  <c r="I43" i="1"/>
  <c r="I100" i="1"/>
  <c r="I157" i="1"/>
  <c r="I24" i="1"/>
  <c r="J81" i="1"/>
  <c r="J138" i="1"/>
  <c r="F62" i="1"/>
  <c r="J100" i="1"/>
  <c r="F119" i="1"/>
  <c r="J157" i="1"/>
  <c r="F176" i="1"/>
  <c r="I81" i="1"/>
  <c r="I138" i="1"/>
  <c r="I195" i="1"/>
  <c r="F100" i="1"/>
  <c r="F157" i="1"/>
  <c r="L43" i="1"/>
  <c r="G62" i="1"/>
  <c r="L100" i="1"/>
  <c r="G119" i="1"/>
  <c r="L157" i="1"/>
  <c r="G176" i="1"/>
  <c r="F43" i="1"/>
  <c r="J43" i="1"/>
  <c r="H62" i="1"/>
  <c r="H119" i="1"/>
  <c r="H176" i="1"/>
  <c r="H196" i="1" l="1"/>
  <c r="G196" i="1"/>
  <c r="L196" i="1"/>
  <c r="F196" i="1"/>
  <c r="I196" i="1"/>
  <c r="J196" i="1"/>
</calcChain>
</file>

<file path=xl/sharedStrings.xml><?xml version="1.0" encoding="utf-8"?>
<sst xmlns="http://schemas.openxmlformats.org/spreadsheetml/2006/main" count="308" uniqueCount="92">
  <si>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</si>
  <si>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</si>
  <si>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</si>
  <si>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</si>
  <si>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</si>
  <si>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</si>
  <si>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</si>
  <si>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</si>
  <si>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</si>
  <si>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</si>
  <si>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</si>
  <si>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</si>
  <si>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</si>
  <si>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</si>
  <si>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</si>
  <si>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</si>
  <si>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</si>
  <si>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</si>
  <si>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</si>
  <si>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</si>
  <si>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</si>
  <si>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</si>
  <si>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</si>
  <si>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</si>
  <si>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</si>
  <si>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</si>
  <si>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</si>
  <si>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</si>
  <si>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</si>
  <si>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</si>
  <si>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</si>
  <si>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</si>
  <si>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</si>
  <si>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</si>
  <si>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</si>
  <si>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</si>
  <si>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</si>
  <si>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</si>
  <si>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</si>
  <si>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рисовая с маслом</t>
  </si>
  <si>
    <t>таб 4</t>
  </si>
  <si>
    <t>яйца вареные</t>
  </si>
  <si>
    <t xml:space="preserve">чай с сахаром </t>
  </si>
  <si>
    <t>бутерброды с повидлом</t>
  </si>
  <si>
    <t>акт</t>
  </si>
  <si>
    <t>суп-лапша домашняя</t>
  </si>
  <si>
    <t>Плов с мясом</t>
  </si>
  <si>
    <t>чай с сахаром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</si>
  <si>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</si>
  <si>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</si>
  <si>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</si>
  <si>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</si>
  <si>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</si>
  <si>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</si>
  <si>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</si>
  <si>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</si>
  <si>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сложный овощной гарнир</t>
  </si>
  <si>
    <t>лимонад домашний</t>
  </si>
  <si>
    <t>Минестроне с гренками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</si>
  <si>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</si>
  <si>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</si>
  <si>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</si>
  <si>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</si>
  <si>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</si>
  <si>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</si>
  <si>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Котлеты с соусом</t>
  </si>
  <si>
    <t>Рис припущенный</t>
  </si>
  <si>
    <t>Суп из овощей со сметаной</t>
  </si>
  <si>
    <t>Рис припущеный</t>
  </si>
  <si>
    <t>Чай с сахаром и лимоном</t>
  </si>
  <si>
    <t>мясо тушеное</t>
  </si>
  <si>
    <t>суп картофельный с горохом</t>
  </si>
  <si>
    <t>ризотто с птицей</t>
  </si>
  <si>
    <t>напиток из сухофруктов</t>
  </si>
  <si>
    <t>борщ сибирский со сметаной</t>
  </si>
  <si>
    <t>кисломолочный продукт</t>
  </si>
  <si>
    <t>мучное изделие</t>
  </si>
  <si>
    <t>уха школьная</t>
  </si>
  <si>
    <t>запеканка картофельная с мясом и овощами</t>
  </si>
  <si>
    <t>чай с сахаром и лимоном</t>
  </si>
  <si>
    <t>0.5</t>
  </si>
  <si>
    <t>котлеты студенческие с соусом</t>
  </si>
  <si>
    <t>каша гречневая вязкая</t>
  </si>
  <si>
    <t>щи из свежей капусты со сметаной</t>
  </si>
  <si>
    <t>вареники с творогом с соусом</t>
  </si>
  <si>
    <t>жаркое по-домашнему с овощами</t>
  </si>
  <si>
    <t>0.02</t>
  </si>
  <si>
    <t>Директор МБОУ "СОШ №127"</t>
  </si>
  <si>
    <t>чай с сахаром лимоном</t>
  </si>
  <si>
    <t>каша молочная пшенная с маслом</t>
  </si>
  <si>
    <t>Дуванова Я.Ю.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</si>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</sst>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K44" sqref="K4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>
        <v>127</v>
      </c>
      <c r="D1" s="56"/>
      <c r="E1" s="56"/>
      <c r="F1" s="12" t="s">
        <v>16</v>
      </c>
      <c r="G1" s="2" t="s">
        <v>17</v>
      </c>
      <c r="H1" s="57" t="s">
        <v>87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90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7.96</v>
      </c>
      <c r="H6" s="40">
        <v>7.59</v>
      </c>
      <c r="I6" s="40">
        <v>60.1</v>
      </c>
      <c r="J6" s="40">
        <v>308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 t="s">
        <v>41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337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0.02</v>
      </c>
      <c r="I8" s="43">
        <v>15</v>
      </c>
      <c r="J8" s="43">
        <v>61</v>
      </c>
      <c r="K8" s="44">
        <v>685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3.12</v>
      </c>
      <c r="H9" s="43">
        <v>0.36</v>
      </c>
      <c r="I9" s="43">
        <v>33.770000000000003</v>
      </c>
      <c r="J9" s="43">
        <v>145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16.38</v>
      </c>
      <c r="H13" s="19">
        <f t="shared" si="0"/>
        <v>12.569999999999999</v>
      </c>
      <c r="I13" s="19">
        <f t="shared" si="0"/>
        <v>109.17000000000002</v>
      </c>
      <c r="J13" s="19">
        <f t="shared" si="0"/>
        <v>577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2.35</v>
      </c>
      <c r="H15" s="43">
        <v>3.91</v>
      </c>
      <c r="I15" s="43">
        <v>14.2</v>
      </c>
      <c r="J15" s="43">
        <v>103</v>
      </c>
      <c r="K15" s="44">
        <v>148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220</v>
      </c>
      <c r="G16" s="43">
        <v>12.15</v>
      </c>
      <c r="H16" s="43">
        <v>17.350000000000001</v>
      </c>
      <c r="I16" s="43">
        <v>46.58</v>
      </c>
      <c r="J16" s="43">
        <v>380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88</v>
      </c>
      <c r="F18" s="43">
        <v>200</v>
      </c>
      <c r="G18" s="43">
        <v>0.26</v>
      </c>
      <c r="H18" s="43">
        <v>0.03</v>
      </c>
      <c r="I18" s="43">
        <v>15.25</v>
      </c>
      <c r="J18" s="43">
        <v>64</v>
      </c>
      <c r="K18" s="44">
        <v>686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50</v>
      </c>
      <c r="G19" s="43">
        <v>4</v>
      </c>
      <c r="H19" s="43">
        <v>0.5</v>
      </c>
      <c r="I19" s="43">
        <v>25</v>
      </c>
      <c r="J19" s="43">
        <v>120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30</v>
      </c>
      <c r="G20" s="43">
        <v>2.4</v>
      </c>
      <c r="H20" s="43">
        <v>0.3</v>
      </c>
      <c r="I20" s="43">
        <v>13.5</v>
      </c>
      <c r="J20" s="43">
        <v>66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21.159999999999997</v>
      </c>
      <c r="H23" s="19">
        <f t="shared" si="2"/>
        <v>22.090000000000003</v>
      </c>
      <c r="I23" s="19">
        <f t="shared" si="2"/>
        <v>114.53</v>
      </c>
      <c r="J23" s="19">
        <f t="shared" si="2"/>
        <v>733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1200</v>
      </c>
      <c r="G24" s="32">
        <f t="shared" ref="G24:J24" si="4">G13+G23</f>
        <v>37.539999999999992</v>
      </c>
      <c r="H24" s="32">
        <f t="shared" si="4"/>
        <v>34.660000000000004</v>
      </c>
      <c r="I24" s="32">
        <f t="shared" si="4"/>
        <v>223.70000000000002</v>
      </c>
      <c r="J24" s="32">
        <f t="shared" si="4"/>
        <v>1310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150</v>
      </c>
      <c r="G25" s="40">
        <v>5.82</v>
      </c>
      <c r="H25" s="40">
        <v>4.49</v>
      </c>
      <c r="I25" s="40">
        <v>37.08</v>
      </c>
      <c r="J25" s="40">
        <v>212</v>
      </c>
      <c r="K25" s="41">
        <v>516</v>
      </c>
      <c r="L25" s="40"/>
    </row>
    <row r="26" spans="1:12" ht="15" x14ac:dyDescent="0.25">
      <c r="A26" s="14"/>
      <c r="B26" s="15"/>
      <c r="C26" s="11"/>
      <c r="D26" s="6"/>
      <c r="E26" s="42" t="s">
        <v>51</v>
      </c>
      <c r="F26" s="43">
        <v>90</v>
      </c>
      <c r="G26" s="43">
        <v>12.77</v>
      </c>
      <c r="H26" s="43">
        <v>9.8000000000000007</v>
      </c>
      <c r="I26" s="43">
        <v>3.81</v>
      </c>
      <c r="J26" s="43">
        <v>141</v>
      </c>
      <c r="K26" s="44" t="s">
        <v>44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0.2</v>
      </c>
      <c r="H27" s="43">
        <v>0.02</v>
      </c>
      <c r="I27" s="43">
        <v>15</v>
      </c>
      <c r="J27" s="43">
        <v>61</v>
      </c>
      <c r="K27" s="44">
        <v>685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30</v>
      </c>
      <c r="G28" s="43">
        <v>2.4</v>
      </c>
      <c r="H28" s="43">
        <v>0.3</v>
      </c>
      <c r="I28" s="43">
        <v>15</v>
      </c>
      <c r="J28" s="43">
        <v>72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0.4</v>
      </c>
      <c r="H29" s="43"/>
      <c r="I29" s="43">
        <v>12.6</v>
      </c>
      <c r="J29" s="43">
        <v>52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21.589999999999996</v>
      </c>
      <c r="H32" s="19">
        <f t="shared" ref="H32" si="7">SUM(H25:H31)</f>
        <v>14.610000000000001</v>
      </c>
      <c r="I32" s="19">
        <f t="shared" ref="I32" si="8">SUM(I25:I31)</f>
        <v>83.49</v>
      </c>
      <c r="J32" s="19">
        <f t="shared" ref="J32:L32" si="9">SUM(J25:J31)</f>
        <v>538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1.91</v>
      </c>
      <c r="H34" s="43">
        <v>3.71</v>
      </c>
      <c r="I34" s="43">
        <v>14.11</v>
      </c>
      <c r="J34" s="43">
        <v>104</v>
      </c>
      <c r="K34" s="44">
        <v>132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51</v>
      </c>
      <c r="F35" s="43">
        <v>90</v>
      </c>
      <c r="G35" s="43">
        <v>12.77</v>
      </c>
      <c r="H35" s="43">
        <v>9.8000000000000007</v>
      </c>
      <c r="I35" s="43">
        <v>3.81</v>
      </c>
      <c r="J35" s="43">
        <v>141</v>
      </c>
      <c r="K35" s="44" t="s">
        <v>44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90</v>
      </c>
      <c r="G36" s="43">
        <v>12.77</v>
      </c>
      <c r="H36" s="43">
        <v>9.8000000000000007</v>
      </c>
      <c r="I36" s="43">
        <v>3.81</v>
      </c>
      <c r="J36" s="43">
        <v>141</v>
      </c>
      <c r="K36" s="44" t="s">
        <v>44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55</v>
      </c>
      <c r="F37" s="43">
        <v>200</v>
      </c>
      <c r="G37" s="43">
        <v>7.0000000000000007E-2</v>
      </c>
      <c r="H37" s="43">
        <v>0.02</v>
      </c>
      <c r="I37" s="43">
        <v>24.44</v>
      </c>
      <c r="J37" s="43">
        <v>100</v>
      </c>
      <c r="K37" s="44" t="s">
        <v>44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50</v>
      </c>
      <c r="G38" s="43">
        <v>4</v>
      </c>
      <c r="H38" s="43">
        <v>0.5</v>
      </c>
      <c r="I38" s="43">
        <v>25</v>
      </c>
      <c r="J38" s="43">
        <v>120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2.4</v>
      </c>
      <c r="H39" s="43">
        <v>0.3</v>
      </c>
      <c r="I39" s="43">
        <v>13.5</v>
      </c>
      <c r="J39" s="43">
        <v>66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660</v>
      </c>
      <c r="G42" s="19">
        <f t="shared" ref="G42" si="10">SUM(G33:G41)</f>
        <v>33.92</v>
      </c>
      <c r="H42" s="19">
        <f t="shared" ref="H42" si="11">SUM(H33:H41)</f>
        <v>24.130000000000003</v>
      </c>
      <c r="I42" s="19">
        <f t="shared" ref="I42" si="12">SUM(I33:I41)</f>
        <v>84.67</v>
      </c>
      <c r="J42" s="19">
        <f t="shared" ref="J42:L42" si="13">SUM(J33:J41)</f>
        <v>672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1230</v>
      </c>
      <c r="G43" s="32">
        <f t="shared" ref="G43" si="14">G32+G42</f>
        <v>55.51</v>
      </c>
      <c r="H43" s="32">
        <f t="shared" ref="H43" si="15">H32+H42</f>
        <v>38.74</v>
      </c>
      <c r="I43" s="32">
        <f t="shared" ref="I43" si="16">I32+I42</f>
        <v>168.16</v>
      </c>
      <c r="J43" s="32">
        <f t="shared" ref="J43:L43" si="17">J32+J42</f>
        <v>1210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91</v>
      </c>
      <c r="F44" s="40">
        <v>90</v>
      </c>
      <c r="G44" s="40">
        <v>8.4600000000000009</v>
      </c>
      <c r="H44" s="40">
        <v>6.15</v>
      </c>
      <c r="I44" s="40">
        <v>11.4</v>
      </c>
      <c r="J44" s="40">
        <v>138</v>
      </c>
      <c r="K44" s="41">
        <v>388</v>
      </c>
      <c r="L44" s="40"/>
    </row>
    <row r="45" spans="1:12" ht="15" x14ac:dyDescent="0.25">
      <c r="A45" s="23"/>
      <c r="B45" s="15"/>
      <c r="C45" s="11"/>
      <c r="D45" s="6"/>
      <c r="E45" s="42" t="s">
        <v>56</v>
      </c>
      <c r="F45" s="43">
        <v>180</v>
      </c>
      <c r="G45" s="43">
        <v>4.3499999999999996</v>
      </c>
      <c r="H45" s="43">
        <v>7.72</v>
      </c>
      <c r="I45" s="43">
        <v>29.44</v>
      </c>
      <c r="J45" s="43">
        <v>172</v>
      </c>
      <c r="K45" s="44" t="s">
        <v>44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200</v>
      </c>
      <c r="G46" s="43"/>
      <c r="H46" s="43"/>
      <c r="I46" s="43">
        <v>18</v>
      </c>
      <c r="J46" s="43">
        <v>113</v>
      </c>
      <c r="K46" s="44" t="s">
        <v>44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2.4</v>
      </c>
      <c r="H47" s="43">
        <v>0.3</v>
      </c>
      <c r="I47" s="43">
        <v>15</v>
      </c>
      <c r="J47" s="43">
        <v>72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15.21</v>
      </c>
      <c r="H51" s="19">
        <f t="shared" ref="H51" si="19">SUM(H44:H50)</f>
        <v>14.170000000000002</v>
      </c>
      <c r="I51" s="19">
        <f t="shared" ref="I51" si="20">SUM(I44:I50)</f>
        <v>73.84</v>
      </c>
      <c r="J51" s="19">
        <f t="shared" ref="J51:L51" si="21">SUM(J44:J50)</f>
        <v>495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.75" thickBot="1" x14ac:dyDescent="0.3">
      <c r="A53" s="23"/>
      <c r="B53" s="15"/>
      <c r="C53" s="11"/>
      <c r="D53" s="7" t="s">
        <v>27</v>
      </c>
      <c r="E53" s="42" t="s">
        <v>58</v>
      </c>
      <c r="F53" s="43">
        <v>200</v>
      </c>
      <c r="G53" s="43">
        <v>6.4</v>
      </c>
      <c r="H53" s="43">
        <v>4.5999999999999996</v>
      </c>
      <c r="I53" s="43">
        <v>18.5</v>
      </c>
      <c r="J53" s="43">
        <v>144</v>
      </c>
      <c r="K53" s="44" t="s">
        <v>44</v>
      </c>
      <c r="L53" s="43"/>
    </row>
    <row r="54" spans="1:12" ht="15" x14ac:dyDescent="0.25">
      <c r="A54" s="23"/>
      <c r="B54" s="15"/>
      <c r="C54" s="11"/>
      <c r="D54" s="7" t="s">
        <v>28</v>
      </c>
      <c r="E54" s="39" t="s">
        <v>91</v>
      </c>
      <c r="F54" s="43">
        <v>90</v>
      </c>
      <c r="G54" s="43">
        <v>8.4600000000000009</v>
      </c>
      <c r="H54" s="43">
        <v>6.15</v>
      </c>
      <c r="I54" s="43">
        <v>11.4</v>
      </c>
      <c r="J54" s="43">
        <v>138</v>
      </c>
      <c r="K54" s="44">
        <v>388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3.72</v>
      </c>
      <c r="H55" s="43">
        <v>6.37</v>
      </c>
      <c r="I55" s="43">
        <v>25.06</v>
      </c>
      <c r="J55" s="43">
        <v>139</v>
      </c>
      <c r="K55" s="44" t="s">
        <v>44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57</v>
      </c>
      <c r="F56" s="43">
        <v>200</v>
      </c>
      <c r="G56" s="43"/>
      <c r="H56" s="43"/>
      <c r="I56" s="43">
        <v>18</v>
      </c>
      <c r="J56" s="43">
        <v>113</v>
      </c>
      <c r="K56" s="44" t="s">
        <v>44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50</v>
      </c>
      <c r="G57" s="43">
        <v>4</v>
      </c>
      <c r="H57" s="43">
        <v>0.5</v>
      </c>
      <c r="I57" s="43">
        <v>25</v>
      </c>
      <c r="J57" s="43">
        <v>120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2.4</v>
      </c>
      <c r="H58" s="43">
        <v>0.3</v>
      </c>
      <c r="I58" s="43">
        <v>13.5</v>
      </c>
      <c r="J58" s="43">
        <v>66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24.98</v>
      </c>
      <c r="H61" s="19">
        <f t="shared" ref="H61" si="23">SUM(H52:H60)</f>
        <v>17.920000000000002</v>
      </c>
      <c r="I61" s="19">
        <f t="shared" ref="I61" si="24">SUM(I52:I60)</f>
        <v>111.46</v>
      </c>
      <c r="J61" s="19">
        <f t="shared" ref="J61:L61" si="25">SUM(J52:J60)</f>
        <v>720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1220</v>
      </c>
      <c r="G62" s="32">
        <f t="shared" ref="G62" si="26">G51+G61</f>
        <v>40.19</v>
      </c>
      <c r="H62" s="32">
        <f t="shared" ref="H62" si="27">H51+H61</f>
        <v>32.090000000000003</v>
      </c>
      <c r="I62" s="32">
        <f t="shared" ref="I62" si="28">I51+I61</f>
        <v>185.3</v>
      </c>
      <c r="J62" s="32">
        <f t="shared" ref="J62:L62" si="29">J51+J61</f>
        <v>1215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200</v>
      </c>
      <c r="G63" s="40">
        <v>28.13</v>
      </c>
      <c r="H63" s="40">
        <v>10.55</v>
      </c>
      <c r="I63" s="40">
        <v>30.74</v>
      </c>
      <c r="J63" s="40">
        <v>365</v>
      </c>
      <c r="K63" s="41">
        <v>31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0.2</v>
      </c>
      <c r="H65" s="43">
        <v>0.02</v>
      </c>
      <c r="I65" s="43">
        <v>15</v>
      </c>
      <c r="J65" s="43">
        <v>61</v>
      </c>
      <c r="K65" s="44">
        <v>685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61</v>
      </c>
      <c r="F66" s="43">
        <v>100</v>
      </c>
      <c r="G66" s="43">
        <v>8.8000000000000007</v>
      </c>
      <c r="H66" s="43">
        <v>2.2000000000000002</v>
      </c>
      <c r="I66" s="43">
        <v>50.3</v>
      </c>
      <c r="J66" s="43">
        <v>128</v>
      </c>
      <c r="K66" s="44">
        <v>779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37.129999999999995</v>
      </c>
      <c r="H70" s="19">
        <f t="shared" ref="H70" si="31">SUM(H63:H69)</f>
        <v>12.77</v>
      </c>
      <c r="I70" s="19">
        <f t="shared" ref="I70" si="32">SUM(I63:I69)</f>
        <v>96.039999999999992</v>
      </c>
      <c r="J70" s="19">
        <f t="shared" ref="J70:L70" si="33">SUM(J63:J69)</f>
        <v>554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62</v>
      </c>
      <c r="F72" s="43">
        <v>200</v>
      </c>
      <c r="G72" s="43">
        <v>1.66</v>
      </c>
      <c r="H72" s="43">
        <v>4.91</v>
      </c>
      <c r="I72" s="43">
        <v>10.56</v>
      </c>
      <c r="J72" s="43">
        <v>92</v>
      </c>
      <c r="K72" s="44">
        <v>110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63</v>
      </c>
      <c r="F73" s="43">
        <v>220</v>
      </c>
      <c r="G73" s="43">
        <v>21.6</v>
      </c>
      <c r="H73" s="43">
        <v>16.010000000000002</v>
      </c>
      <c r="I73" s="43">
        <v>37.5</v>
      </c>
      <c r="J73" s="43">
        <v>335</v>
      </c>
      <c r="K73" s="44" t="s">
        <v>44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64</v>
      </c>
      <c r="F75" s="43">
        <v>200</v>
      </c>
      <c r="G75" s="43">
        <v>7.0000000000000007E-2</v>
      </c>
      <c r="H75" s="43">
        <v>0.02</v>
      </c>
      <c r="I75" s="43">
        <v>24.44</v>
      </c>
      <c r="J75" s="43">
        <v>100</v>
      </c>
      <c r="K75" s="44" t="s">
        <v>44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50</v>
      </c>
      <c r="G76" s="43">
        <v>4</v>
      </c>
      <c r="H76" s="43">
        <v>0.5</v>
      </c>
      <c r="I76" s="43">
        <v>25</v>
      </c>
      <c r="J76" s="43">
        <v>120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2.4</v>
      </c>
      <c r="H77" s="43">
        <v>0.3</v>
      </c>
      <c r="I77" s="43">
        <v>13.5</v>
      </c>
      <c r="J77" s="43">
        <v>66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29.73</v>
      </c>
      <c r="H80" s="19">
        <f t="shared" ref="H80" si="35">SUM(H71:H79)</f>
        <v>21.740000000000002</v>
      </c>
      <c r="I80" s="19">
        <f t="shared" ref="I80" si="36">SUM(I71:I79)</f>
        <v>111</v>
      </c>
      <c r="J80" s="19">
        <f t="shared" ref="J80:L80" si="37">SUM(J71:J79)</f>
        <v>713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1200</v>
      </c>
      <c r="G81" s="32">
        <f t="shared" ref="G81" si="38">G70+G80</f>
        <v>66.86</v>
      </c>
      <c r="H81" s="32">
        <f t="shared" ref="H81" si="39">H70+H80</f>
        <v>34.510000000000005</v>
      </c>
      <c r="I81" s="32">
        <f t="shared" ref="I81" si="40">I70+I80</f>
        <v>207.04</v>
      </c>
      <c r="J81" s="32">
        <f t="shared" ref="J81:L81" si="41">J70+J80</f>
        <v>1267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90</v>
      </c>
      <c r="G82" s="40">
        <v>10.199999999999999</v>
      </c>
      <c r="H82" s="40">
        <v>9.51</v>
      </c>
      <c r="I82" s="40">
        <v>11.88</v>
      </c>
      <c r="J82" s="40">
        <v>177</v>
      </c>
      <c r="K82" s="41">
        <v>451</v>
      </c>
      <c r="L82" s="40"/>
    </row>
    <row r="83" spans="1:12" ht="15" x14ac:dyDescent="0.25">
      <c r="A83" s="23"/>
      <c r="B83" s="15"/>
      <c r="C83" s="11"/>
      <c r="D83" s="6"/>
      <c r="E83" s="42" t="s">
        <v>66</v>
      </c>
      <c r="F83" s="43">
        <v>180</v>
      </c>
      <c r="G83" s="43">
        <v>4.46</v>
      </c>
      <c r="H83" s="43">
        <v>5.2</v>
      </c>
      <c r="I83" s="43">
        <v>46.7</v>
      </c>
      <c r="J83" s="43">
        <v>251</v>
      </c>
      <c r="K83" s="44">
        <v>512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0.2</v>
      </c>
      <c r="H84" s="43">
        <v>0.02</v>
      </c>
      <c r="I84" s="43">
        <v>15</v>
      </c>
      <c r="J84" s="43">
        <v>61</v>
      </c>
      <c r="K84" s="44">
        <v>685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30</v>
      </c>
      <c r="G85" s="43">
        <v>2.4</v>
      </c>
      <c r="H85" s="43">
        <v>0.3</v>
      </c>
      <c r="I85" s="43">
        <v>15</v>
      </c>
      <c r="J85" s="43">
        <v>72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17.259999999999998</v>
      </c>
      <c r="H89" s="19">
        <f t="shared" ref="H89" si="43">SUM(H82:H88)</f>
        <v>15.030000000000001</v>
      </c>
      <c r="I89" s="19">
        <f t="shared" ref="I89" si="44">SUM(I82:I88)</f>
        <v>88.580000000000013</v>
      </c>
      <c r="J89" s="19">
        <f t="shared" ref="J89:L89" si="45">SUM(J82:J88)</f>
        <v>561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.75" thickBot="1" x14ac:dyDescent="0.3">
      <c r="A91" s="23"/>
      <c r="B91" s="15"/>
      <c r="C91" s="11"/>
      <c r="D91" s="7" t="s">
        <v>27</v>
      </c>
      <c r="E91" s="42" t="s">
        <v>67</v>
      </c>
      <c r="F91" s="43">
        <v>200</v>
      </c>
      <c r="G91" s="43">
        <v>1.66</v>
      </c>
      <c r="H91" s="43">
        <v>3.63</v>
      </c>
      <c r="I91" s="43">
        <v>9.16</v>
      </c>
      <c r="J91" s="43">
        <v>88</v>
      </c>
      <c r="K91" s="44">
        <v>135</v>
      </c>
      <c r="L91" s="43"/>
    </row>
    <row r="92" spans="1:12" ht="15" x14ac:dyDescent="0.25">
      <c r="A92" s="23"/>
      <c r="B92" s="15"/>
      <c r="C92" s="11"/>
      <c r="D92" s="7" t="s">
        <v>28</v>
      </c>
      <c r="E92" s="39" t="s">
        <v>65</v>
      </c>
      <c r="F92" s="40">
        <v>90</v>
      </c>
      <c r="G92" s="40">
        <v>10.199999999999999</v>
      </c>
      <c r="H92" s="40">
        <v>9.51</v>
      </c>
      <c r="I92" s="40">
        <v>11.88</v>
      </c>
      <c r="J92" s="40">
        <v>177</v>
      </c>
      <c r="K92" s="41">
        <v>451</v>
      </c>
      <c r="L92" s="40"/>
    </row>
    <row r="93" spans="1:12" ht="15" x14ac:dyDescent="0.25">
      <c r="A93" s="23"/>
      <c r="B93" s="15"/>
      <c r="C93" s="11"/>
      <c r="D93" s="7" t="s">
        <v>29</v>
      </c>
      <c r="E93" s="42" t="s">
        <v>68</v>
      </c>
      <c r="F93" s="43">
        <v>150</v>
      </c>
      <c r="G93" s="43">
        <v>3.72</v>
      </c>
      <c r="H93" s="43">
        <v>4.33</v>
      </c>
      <c r="I93" s="43">
        <v>38.659999999999997</v>
      </c>
      <c r="J93" s="43">
        <v>209</v>
      </c>
      <c r="K93" s="44">
        <v>512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0.26</v>
      </c>
      <c r="H94" s="43">
        <v>0.03</v>
      </c>
      <c r="I94" s="43">
        <v>15.25</v>
      </c>
      <c r="J94" s="43">
        <v>64</v>
      </c>
      <c r="K94" s="44">
        <v>686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50</v>
      </c>
      <c r="G95" s="43">
        <v>4</v>
      </c>
      <c r="H95" s="43">
        <v>0.5</v>
      </c>
      <c r="I95" s="43">
        <v>25</v>
      </c>
      <c r="J95" s="43">
        <v>120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2.4</v>
      </c>
      <c r="H96" s="43">
        <v>0.3</v>
      </c>
      <c r="I96" s="43">
        <v>13.5</v>
      </c>
      <c r="J96" s="43">
        <v>66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22.24</v>
      </c>
      <c r="H99" s="19">
        <f t="shared" ref="H99" si="47">SUM(H90:H98)</f>
        <v>18.3</v>
      </c>
      <c r="I99" s="19">
        <f t="shared" ref="I99" si="48">SUM(I90:I98)</f>
        <v>113.44999999999999</v>
      </c>
      <c r="J99" s="19">
        <f t="shared" ref="J99:L99" si="49">SUM(J90:J98)</f>
        <v>724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1220</v>
      </c>
      <c r="G100" s="32">
        <f t="shared" ref="G100" si="50">G89+G99</f>
        <v>39.5</v>
      </c>
      <c r="H100" s="32">
        <f t="shared" ref="H100" si="51">H89+H99</f>
        <v>33.33</v>
      </c>
      <c r="I100" s="32">
        <f t="shared" ref="I100" si="52">I89+I99</f>
        <v>202.03</v>
      </c>
      <c r="J100" s="32">
        <f t="shared" ref="J100:L100" si="53">J89+J99</f>
        <v>1285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90</v>
      </c>
      <c r="G101" s="40">
        <v>12.51</v>
      </c>
      <c r="H101" s="40">
        <v>19.8</v>
      </c>
      <c r="I101" s="40">
        <v>3.6</v>
      </c>
      <c r="J101" s="40">
        <v>130</v>
      </c>
      <c r="K101" s="41">
        <v>433</v>
      </c>
      <c r="L101" s="40"/>
    </row>
    <row r="102" spans="1:12" ht="15" x14ac:dyDescent="0.25">
      <c r="A102" s="23"/>
      <c r="B102" s="15"/>
      <c r="C102" s="11"/>
      <c r="D102" s="6"/>
      <c r="E102" s="42" t="s">
        <v>50</v>
      </c>
      <c r="F102" s="43">
        <v>180</v>
      </c>
      <c r="G102" s="43">
        <v>6.98</v>
      </c>
      <c r="H102" s="43">
        <v>5.39</v>
      </c>
      <c r="I102" s="43">
        <v>44.5</v>
      </c>
      <c r="J102" s="43">
        <v>255</v>
      </c>
      <c r="K102" s="44">
        <v>516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7.0000000000000007E-2</v>
      </c>
      <c r="H103" s="43">
        <v>0.02</v>
      </c>
      <c r="I103" s="43">
        <v>24.44</v>
      </c>
      <c r="J103" s="43">
        <v>100</v>
      </c>
      <c r="K103" s="44" t="s">
        <v>44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30</v>
      </c>
      <c r="G104" s="43">
        <v>2.4</v>
      </c>
      <c r="H104" s="43">
        <v>0.3</v>
      </c>
      <c r="I104" s="43">
        <v>15</v>
      </c>
      <c r="J104" s="43">
        <v>72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21.96</v>
      </c>
      <c r="H108" s="19">
        <f t="shared" si="54"/>
        <v>25.51</v>
      </c>
      <c r="I108" s="19">
        <f t="shared" si="54"/>
        <v>87.54</v>
      </c>
      <c r="J108" s="19">
        <f t="shared" si="54"/>
        <v>557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4.76</v>
      </c>
      <c r="H110" s="43">
        <v>3.35</v>
      </c>
      <c r="I110" s="43">
        <v>15.65</v>
      </c>
      <c r="J110" s="43">
        <v>112</v>
      </c>
      <c r="K110" s="44">
        <v>139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70</v>
      </c>
      <c r="F111" s="43">
        <v>90</v>
      </c>
      <c r="G111" s="43">
        <v>12.51</v>
      </c>
      <c r="H111" s="43">
        <v>19.8</v>
      </c>
      <c r="I111" s="43">
        <v>3.6</v>
      </c>
      <c r="J111" s="43">
        <v>130</v>
      </c>
      <c r="K111" s="44">
        <v>433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54</v>
      </c>
      <c r="F112" s="43">
        <v>150</v>
      </c>
      <c r="G112" s="43">
        <v>5.82</v>
      </c>
      <c r="H112" s="43">
        <v>4.49</v>
      </c>
      <c r="I112" s="43">
        <v>37.08</v>
      </c>
      <c r="J112" s="43">
        <v>212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43">
        <v>7.0000000000000007E-2</v>
      </c>
      <c r="H113" s="43">
        <v>0.02</v>
      </c>
      <c r="I113" s="43">
        <v>24.44</v>
      </c>
      <c r="J113" s="43">
        <v>100</v>
      </c>
      <c r="K113" s="44" t="s">
        <v>44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50</v>
      </c>
      <c r="G114" s="43">
        <v>4</v>
      </c>
      <c r="H114" s="43">
        <v>0.5</v>
      </c>
      <c r="I114" s="43">
        <v>25</v>
      </c>
      <c r="J114" s="43">
        <v>120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2.4</v>
      </c>
      <c r="H115" s="43">
        <v>0.3</v>
      </c>
      <c r="I115" s="43">
        <v>13.5</v>
      </c>
      <c r="J115" s="43">
        <v>66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29.56</v>
      </c>
      <c r="H118" s="19">
        <f t="shared" si="56"/>
        <v>28.46</v>
      </c>
      <c r="I118" s="19">
        <f t="shared" si="56"/>
        <v>119.27</v>
      </c>
      <c r="J118" s="19">
        <f t="shared" si="56"/>
        <v>740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1220</v>
      </c>
      <c r="G119" s="32">
        <f t="shared" ref="G119" si="58">G108+G118</f>
        <v>51.519999999999996</v>
      </c>
      <c r="H119" s="32">
        <f t="shared" ref="H119" si="59">H108+H118</f>
        <v>53.97</v>
      </c>
      <c r="I119" s="32">
        <f t="shared" ref="I119" si="60">I108+I118</f>
        <v>206.81</v>
      </c>
      <c r="J119" s="32">
        <f t="shared" ref="J119:L119" si="61">J108+J118</f>
        <v>1297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0">
        <v>270</v>
      </c>
      <c r="G120" s="40">
        <v>16.079999999999998</v>
      </c>
      <c r="H120" s="40">
        <v>8.14</v>
      </c>
      <c r="I120" s="40">
        <v>51.5</v>
      </c>
      <c r="J120" s="40">
        <v>352</v>
      </c>
      <c r="K120" s="41" t="s">
        <v>44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73</v>
      </c>
      <c r="F122" s="43">
        <v>200</v>
      </c>
      <c r="G122" s="43">
        <v>0.6</v>
      </c>
      <c r="H122" s="43">
        <v>0.06</v>
      </c>
      <c r="I122" s="43">
        <v>29.79</v>
      </c>
      <c r="J122" s="43">
        <v>124</v>
      </c>
      <c r="K122" s="44" t="s">
        <v>44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30</v>
      </c>
      <c r="G123" s="43">
        <v>2.4</v>
      </c>
      <c r="H123" s="43">
        <v>0.3</v>
      </c>
      <c r="I123" s="43">
        <v>15</v>
      </c>
      <c r="J123" s="43">
        <v>72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19.079999999999998</v>
      </c>
      <c r="H127" s="19">
        <f t="shared" si="62"/>
        <v>8.5000000000000018</v>
      </c>
      <c r="I127" s="19">
        <f t="shared" si="62"/>
        <v>96.289999999999992</v>
      </c>
      <c r="J127" s="19">
        <f t="shared" si="62"/>
        <v>548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74</v>
      </c>
      <c r="F129" s="43">
        <v>200</v>
      </c>
      <c r="G129" s="43">
        <v>3.17</v>
      </c>
      <c r="H129" s="43">
        <v>3.94</v>
      </c>
      <c r="I129" s="43">
        <v>13.4</v>
      </c>
      <c r="J129" s="43">
        <v>102</v>
      </c>
      <c r="K129" s="44">
        <v>111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72</v>
      </c>
      <c r="F130" s="43">
        <v>220</v>
      </c>
      <c r="G130" s="43">
        <v>12.94</v>
      </c>
      <c r="H130" s="43">
        <v>6.92</v>
      </c>
      <c r="I130" s="43">
        <v>41.54</v>
      </c>
      <c r="J130" s="43">
        <v>297</v>
      </c>
      <c r="K130" s="44" t="s">
        <v>44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73</v>
      </c>
      <c r="F132" s="43">
        <v>200</v>
      </c>
      <c r="G132" s="43">
        <v>0.6</v>
      </c>
      <c r="H132" s="43">
        <v>0.06</v>
      </c>
      <c r="I132" s="43">
        <v>29.79</v>
      </c>
      <c r="J132" s="43">
        <v>124</v>
      </c>
      <c r="K132" s="44" t="s">
        <v>44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50</v>
      </c>
      <c r="G133" s="43">
        <v>4</v>
      </c>
      <c r="H133" s="43">
        <v>0.5</v>
      </c>
      <c r="I133" s="43">
        <v>25</v>
      </c>
      <c r="J133" s="43">
        <v>120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43">
        <v>2.4</v>
      </c>
      <c r="H134" s="43">
        <v>0.3</v>
      </c>
      <c r="I134" s="43">
        <v>13.5</v>
      </c>
      <c r="J134" s="43">
        <v>66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23.11</v>
      </c>
      <c r="H137" s="19">
        <f t="shared" si="64"/>
        <v>11.72</v>
      </c>
      <c r="I137" s="19">
        <f t="shared" si="64"/>
        <v>123.22999999999999</v>
      </c>
      <c r="J137" s="19">
        <f t="shared" si="64"/>
        <v>709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1200</v>
      </c>
      <c r="G138" s="32">
        <f t="shared" ref="G138" si="66">G127+G137</f>
        <v>42.19</v>
      </c>
      <c r="H138" s="32">
        <f t="shared" ref="H138" si="67">H127+H137</f>
        <v>20.220000000000002</v>
      </c>
      <c r="I138" s="32">
        <f t="shared" ref="I138" si="68">I127+I137</f>
        <v>219.51999999999998</v>
      </c>
      <c r="J138" s="32">
        <f t="shared" ref="J138:L138" si="69">J127+J137</f>
        <v>1257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180</v>
      </c>
      <c r="G139" s="40">
        <v>7.74</v>
      </c>
      <c r="H139" s="40">
        <v>7.36</v>
      </c>
      <c r="I139" s="40">
        <v>20.73</v>
      </c>
      <c r="J139" s="40">
        <v>263</v>
      </c>
      <c r="K139" s="41" t="s">
        <v>40</v>
      </c>
      <c r="L139" s="40"/>
    </row>
    <row r="140" spans="1:12" ht="15" x14ac:dyDescent="0.25">
      <c r="A140" s="23"/>
      <c r="B140" s="15"/>
      <c r="C140" s="11"/>
      <c r="D140" s="6"/>
      <c r="E140" s="42" t="s">
        <v>75</v>
      </c>
      <c r="F140" s="43">
        <v>90</v>
      </c>
      <c r="G140" s="43">
        <v>2.5</v>
      </c>
      <c r="H140" s="43">
        <v>0.3</v>
      </c>
      <c r="I140" s="43">
        <v>17</v>
      </c>
      <c r="J140" s="43">
        <v>80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0.2</v>
      </c>
      <c r="H141" s="43">
        <v>0.02</v>
      </c>
      <c r="I141" s="43">
        <v>15</v>
      </c>
      <c r="J141" s="43">
        <v>61</v>
      </c>
      <c r="K141" s="44">
        <v>685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76</v>
      </c>
      <c r="F142" s="43">
        <v>50</v>
      </c>
      <c r="G142" s="43">
        <v>3.51</v>
      </c>
      <c r="H142" s="43">
        <v>5.77</v>
      </c>
      <c r="I142" s="43">
        <v>25.79</v>
      </c>
      <c r="J142" s="43">
        <v>160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13.95</v>
      </c>
      <c r="H146" s="19">
        <f t="shared" si="70"/>
        <v>13.45</v>
      </c>
      <c r="I146" s="19">
        <f t="shared" si="70"/>
        <v>78.52000000000001</v>
      </c>
      <c r="J146" s="19">
        <f t="shared" si="70"/>
        <v>564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/>
      <c r="F147" s="51"/>
      <c r="G147" s="51"/>
      <c r="H147" s="51"/>
      <c r="I147" s="51"/>
      <c r="J147" s="51"/>
      <c r="K147" s="51"/>
      <c r="L147" s="51"/>
    </row>
    <row r="148" spans="1:12" ht="15" x14ac:dyDescent="0.25">
      <c r="A148" s="23"/>
      <c r="B148" s="15"/>
      <c r="C148" s="11"/>
      <c r="D148" s="7" t="s">
        <v>27</v>
      </c>
      <c r="E148" s="42" t="s">
        <v>77</v>
      </c>
      <c r="F148" s="43">
        <v>200</v>
      </c>
      <c r="G148" s="43">
        <v>7.46</v>
      </c>
      <c r="H148" s="43">
        <v>3.5</v>
      </c>
      <c r="I148" s="43">
        <v>8.94</v>
      </c>
      <c r="J148" s="43">
        <v>100</v>
      </c>
      <c r="K148" s="44" t="s">
        <v>44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78</v>
      </c>
      <c r="F149" s="43">
        <v>220</v>
      </c>
      <c r="G149" s="43">
        <v>16.78</v>
      </c>
      <c r="H149" s="43">
        <v>15.36</v>
      </c>
      <c r="I149" s="43">
        <v>35.020000000000003</v>
      </c>
      <c r="J149" s="43">
        <v>395</v>
      </c>
      <c r="K149" s="44" t="s">
        <v>44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79</v>
      </c>
      <c r="F151" s="43">
        <v>200</v>
      </c>
      <c r="G151" s="43">
        <v>0.26</v>
      </c>
      <c r="H151" s="43">
        <v>0.03</v>
      </c>
      <c r="I151" s="43">
        <v>15.25</v>
      </c>
      <c r="J151" s="43">
        <v>64</v>
      </c>
      <c r="K151" s="44">
        <v>686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50</v>
      </c>
      <c r="G152" s="43">
        <v>4</v>
      </c>
      <c r="H152" s="43" t="s">
        <v>80</v>
      </c>
      <c r="I152" s="43">
        <v>25</v>
      </c>
      <c r="J152" s="43">
        <v>120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2.4</v>
      </c>
      <c r="H153" s="43">
        <v>0.3</v>
      </c>
      <c r="I153" s="43">
        <v>13.5</v>
      </c>
      <c r="J153" s="43">
        <v>66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SUM(F148:F155)</f>
        <v>700</v>
      </c>
      <c r="G156" s="19">
        <f>SUM(G148:G155)</f>
        <v>30.900000000000002</v>
      </c>
      <c r="H156" s="19">
        <f>SUM(H148:H155)</f>
        <v>19.190000000000001</v>
      </c>
      <c r="I156" s="19">
        <f>SUM(I148:I155)</f>
        <v>97.710000000000008</v>
      </c>
      <c r="J156" s="19">
        <f>SUM(J148:J155)</f>
        <v>745</v>
      </c>
      <c r="K156" s="25"/>
      <c r="L156" s="19">
        <f>SUM(L148:L155)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1220</v>
      </c>
      <c r="G157" s="32">
        <f t="shared" ref="G157" si="72">G146+G156</f>
        <v>44.85</v>
      </c>
      <c r="H157" s="32">
        <f t="shared" ref="H157" si="73">H146+H156</f>
        <v>32.64</v>
      </c>
      <c r="I157" s="32">
        <f t="shared" ref="I157" si="74">I146+I156</f>
        <v>176.23000000000002</v>
      </c>
      <c r="J157" s="32">
        <f t="shared" ref="J157:L157" si="75">J146+J156</f>
        <v>1309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81</v>
      </c>
      <c r="F158" s="40">
        <v>90</v>
      </c>
      <c r="G158" s="40">
        <v>9.06</v>
      </c>
      <c r="H158" s="40">
        <v>10.74</v>
      </c>
      <c r="I158" s="40">
        <v>9.35</v>
      </c>
      <c r="J158" s="40">
        <v>173</v>
      </c>
      <c r="K158" s="41">
        <v>103</v>
      </c>
      <c r="L158" s="40"/>
    </row>
    <row r="159" spans="1:12" ht="15" x14ac:dyDescent="0.25">
      <c r="A159" s="23"/>
      <c r="B159" s="15"/>
      <c r="C159" s="11"/>
      <c r="D159" s="6"/>
      <c r="E159" s="42" t="s">
        <v>82</v>
      </c>
      <c r="F159" s="43">
        <v>180</v>
      </c>
      <c r="G159" s="43">
        <v>5.55</v>
      </c>
      <c r="H159" s="43">
        <v>6.01</v>
      </c>
      <c r="I159" s="43">
        <v>25.01</v>
      </c>
      <c r="J159" s="43">
        <v>176</v>
      </c>
      <c r="K159" s="44">
        <v>510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7.0000000000000007E-2</v>
      </c>
      <c r="H160" s="43">
        <v>0.02</v>
      </c>
      <c r="I160" s="43">
        <v>24.44</v>
      </c>
      <c r="J160" s="43">
        <v>100</v>
      </c>
      <c r="K160" s="44" t="s">
        <v>44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30</v>
      </c>
      <c r="G161" s="43">
        <v>2.4</v>
      </c>
      <c r="H161" s="43">
        <v>0.3</v>
      </c>
      <c r="I161" s="43">
        <v>15</v>
      </c>
      <c r="J161" s="43">
        <v>72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17.079999999999998</v>
      </c>
      <c r="H165" s="19">
        <f t="shared" si="76"/>
        <v>17.07</v>
      </c>
      <c r="I165" s="19">
        <f t="shared" si="76"/>
        <v>73.8</v>
      </c>
      <c r="J165" s="19">
        <f t="shared" si="76"/>
        <v>521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.75" thickBot="1" x14ac:dyDescent="0.3">
      <c r="A167" s="23"/>
      <c r="B167" s="15"/>
      <c r="C167" s="11"/>
      <c r="D167" s="7" t="s">
        <v>27</v>
      </c>
      <c r="E167" s="42" t="s">
        <v>83</v>
      </c>
      <c r="F167" s="43">
        <v>200</v>
      </c>
      <c r="G167" s="43">
        <v>1.74</v>
      </c>
      <c r="H167" s="43">
        <v>3.94</v>
      </c>
      <c r="I167" s="43">
        <v>16.2</v>
      </c>
      <c r="J167" s="43">
        <v>76</v>
      </c>
      <c r="K167" s="44">
        <v>124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81</v>
      </c>
      <c r="F168" s="43">
        <v>90</v>
      </c>
      <c r="G168" s="40">
        <v>9.06</v>
      </c>
      <c r="H168" s="43">
        <v>10.74</v>
      </c>
      <c r="I168" s="43">
        <v>9.35</v>
      </c>
      <c r="J168" s="43">
        <v>173</v>
      </c>
      <c r="K168" s="44">
        <v>103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180</v>
      </c>
      <c r="G169" s="43">
        <v>5.55</v>
      </c>
      <c r="H169" s="43">
        <v>6.01</v>
      </c>
      <c r="I169" s="43">
        <v>25.01</v>
      </c>
      <c r="J169" s="43">
        <v>176</v>
      </c>
      <c r="K169" s="44">
        <v>510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64</v>
      </c>
      <c r="F170" s="43">
        <v>200</v>
      </c>
      <c r="G170" s="43">
        <v>7.0000000000000007E-2</v>
      </c>
      <c r="H170" s="43">
        <v>0.02</v>
      </c>
      <c r="I170" s="43">
        <v>24.44</v>
      </c>
      <c r="J170" s="43">
        <v>100</v>
      </c>
      <c r="K170" s="44" t="s">
        <v>44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50</v>
      </c>
      <c r="G171" s="43">
        <v>4</v>
      </c>
      <c r="H171" s="43">
        <v>0.5</v>
      </c>
      <c r="I171" s="43">
        <v>25</v>
      </c>
      <c r="J171" s="43">
        <v>120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2.4</v>
      </c>
      <c r="H172" s="43">
        <v>0.3</v>
      </c>
      <c r="I172" s="43">
        <v>13.5</v>
      </c>
      <c r="J172" s="43">
        <v>66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78">SUM(G166:G174)</f>
        <v>22.82</v>
      </c>
      <c r="H175" s="19">
        <f t="shared" si="78"/>
        <v>21.509999999999998</v>
      </c>
      <c r="I175" s="19">
        <f t="shared" si="78"/>
        <v>113.5</v>
      </c>
      <c r="J175" s="19">
        <f t="shared" si="78"/>
        <v>711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1250</v>
      </c>
      <c r="G176" s="32">
        <f t="shared" ref="G176" si="80">G165+G175</f>
        <v>39.9</v>
      </c>
      <c r="H176" s="32">
        <f t="shared" ref="H176" si="81">H165+H175</f>
        <v>38.58</v>
      </c>
      <c r="I176" s="32">
        <f t="shared" ref="I176" si="82">I165+I175</f>
        <v>187.3</v>
      </c>
      <c r="J176" s="32">
        <f t="shared" ref="J176:L176" si="83">J165+J175</f>
        <v>1232</v>
      </c>
      <c r="K176" s="32"/>
      <c r="L176" s="32">
        <f t="shared" si="83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84</v>
      </c>
      <c r="F177" s="40">
        <v>200</v>
      </c>
      <c r="G177" s="40">
        <v>18.2</v>
      </c>
      <c r="H177" s="40">
        <v>4.5999999999999996</v>
      </c>
      <c r="I177" s="40">
        <v>76.3</v>
      </c>
      <c r="J177" s="40">
        <v>390</v>
      </c>
      <c r="K177" s="41" t="s">
        <v>44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79</v>
      </c>
      <c r="F179" s="43">
        <v>200</v>
      </c>
      <c r="G179" s="43">
        <v>0.26</v>
      </c>
      <c r="H179" s="43">
        <v>0.03</v>
      </c>
      <c r="I179" s="43">
        <v>15.25</v>
      </c>
      <c r="J179" s="43">
        <v>64</v>
      </c>
      <c r="K179" s="44">
        <v>686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61</v>
      </c>
      <c r="F180" s="43">
        <v>100</v>
      </c>
      <c r="G180" s="43">
        <v>8.8000000000000007</v>
      </c>
      <c r="H180" s="43">
        <v>2.2000000000000002</v>
      </c>
      <c r="I180" s="43">
        <v>50.3</v>
      </c>
      <c r="J180" s="43">
        <v>128</v>
      </c>
      <c r="K180" s="44">
        <v>779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27.26</v>
      </c>
      <c r="H184" s="19">
        <f t="shared" si="84"/>
        <v>6.83</v>
      </c>
      <c r="I184" s="19">
        <f t="shared" si="84"/>
        <v>141.85</v>
      </c>
      <c r="J184" s="19">
        <f t="shared" si="84"/>
        <v>582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200</v>
      </c>
      <c r="G186" s="43">
        <v>2.35</v>
      </c>
      <c r="H186" s="43">
        <v>3.91</v>
      </c>
      <c r="I186" s="43">
        <v>14.2</v>
      </c>
      <c r="J186" s="43">
        <v>103</v>
      </c>
      <c r="K186" s="44">
        <v>148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220</v>
      </c>
      <c r="G187" s="43">
        <v>14.08</v>
      </c>
      <c r="H187" s="43">
        <v>23.32</v>
      </c>
      <c r="I187" s="43">
        <v>27.6</v>
      </c>
      <c r="J187" s="43">
        <v>355</v>
      </c>
      <c r="K187" s="44" t="s">
        <v>44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0.2</v>
      </c>
      <c r="H189" s="43" t="s">
        <v>86</v>
      </c>
      <c r="I189" s="43">
        <v>15</v>
      </c>
      <c r="J189" s="43">
        <v>61</v>
      </c>
      <c r="K189" s="44">
        <v>685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50</v>
      </c>
      <c r="G190" s="43">
        <v>4</v>
      </c>
      <c r="H190" s="43">
        <v>0.5</v>
      </c>
      <c r="I190" s="43">
        <v>25</v>
      </c>
      <c r="J190" s="43">
        <v>120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2.4</v>
      </c>
      <c r="H191" s="43">
        <v>0.3</v>
      </c>
      <c r="I191" s="43">
        <v>13.5</v>
      </c>
      <c r="J191" s="43">
        <v>66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23.029999999999998</v>
      </c>
      <c r="H194" s="19">
        <f t="shared" si="86"/>
        <v>28.03</v>
      </c>
      <c r="I194" s="19">
        <f t="shared" si="86"/>
        <v>95.3</v>
      </c>
      <c r="J194" s="19">
        <f t="shared" si="86"/>
        <v>705</v>
      </c>
      <c r="K194" s="25"/>
      <c r="L194" s="19">
        <f t="shared" ref="L194" si="87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1200</v>
      </c>
      <c r="G195" s="32">
        <f t="shared" ref="G195" si="88">G184+G194</f>
        <v>50.29</v>
      </c>
      <c r="H195" s="32">
        <f t="shared" ref="H195" si="89">H184+H194</f>
        <v>34.86</v>
      </c>
      <c r="I195" s="32">
        <f t="shared" ref="I195" si="90">I184+I194</f>
        <v>237.14999999999998</v>
      </c>
      <c r="J195" s="32">
        <f t="shared" ref="J195:L195" si="91">J184+J194</f>
        <v>1287</v>
      </c>
      <c r="K195" s="32"/>
      <c r="L195" s="32">
        <f t="shared" si="91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1216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46.834999999999994</v>
      </c>
      <c r="H196" s="34">
        <f t="shared" si="92"/>
        <v>35.36</v>
      </c>
      <c r="I196" s="34">
        <f t="shared" si="92"/>
        <v>201.32399999999998</v>
      </c>
      <c r="J196" s="34">
        <f t="shared" si="92"/>
        <v>1266.9000000000001</v>
      </c>
      <c r="K196" s="34"/>
      <c r="L196" s="34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2022-05-16T14:23:56Z</dcterms:created>
  <dcterms:modified xsi:type="dcterms:W3CDTF">2024-11-14T05:40:50Z</dcterms:modified>
</cp:coreProperties>
</file>